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<sst xmlns="http://schemas.openxmlformats.org/spreadsheetml/2006/main" count="32" uniqueCount="31">
  <si>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万荣县2021年第三批农产品产地冷藏保鲜设施建设奖补资金公示表</t>
  </si>
  <si>
    <t>序号</t>
  </si>
  <si>
    <t>实施主体名称</t>
  </si>
  <si>
    <t>实施地点</t>
  </si>
  <si>
    <t>负责人</t>
  </si>
  <si>
    <t>建设类型</t>
  </si>
  <si>
    <t>设施类型</t>
  </si>
  <si>
    <t>冷库库容及奖补资金</t>
  </si>
  <si>
    <t>配套设施及奖补资金</t>
  </si>
  <si>
    <t>实际奖补金额（万元）</t>
  </si>
  <si>
    <t>备注</t>
  </si>
  <si>
    <t>总投资</t>
  </si>
  <si>
    <t>长（m）</t>
  </si>
  <si>
    <t>宽（m）</t>
  </si>
  <si>
    <t>高（m）</t>
  </si>
  <si>
    <t>间数</t>
  </si>
  <si>
    <t>净库容
（m³）</t>
  </si>
  <si>
    <t>库容小计              （m³）</t>
  </si>
  <si>
    <t>奖补金额   （万元）</t>
  </si>
  <si>
    <t>其中配套设施金额</t>
  </si>
  <si>
    <t>配套设施</t>
  </si>
  <si>
    <t>奖补资金（万元）</t>
  </si>
  <si>
    <t>万荣县西村改英中药材种植专业合作社</t>
  </si>
  <si>
    <t>西村乡西村</t>
  </si>
  <si>
    <t>王改英</t>
  </si>
  <si>
    <t>新建</t>
  </si>
  <si>
    <t>机械冷库（高温库）</t>
  </si>
  <si>
    <t>电子磅1台</t>
  </si>
  <si>
    <t>通风贮藏库</t>
  </si>
  <si>
    <t>托盘300个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</si>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</sst>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  <numFmt numFmtId="179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I13" sqref="I13"/>
    </sheetView>
  </sheetViews>
  <sheetFormatPr defaultColWidth="9" defaultRowHeight="13.5" outlineLevelRow="6"/>
  <cols>
    <col min="2" max="2" width="12.875" customWidth="1"/>
    <col min="7" max="7" width="9.375"/>
    <col min="11" max="11" width="9" style="1"/>
    <col min="12" max="12" width="9.375" style="1"/>
    <col min="13" max="13" width="9" style="1"/>
  </cols>
  <sheetData>
    <row r="1" ht="34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5" customHeight="1" spans="1:19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  <c r="G2" s="7" t="s">
        <v>7</v>
      </c>
      <c r="H2" s="7"/>
      <c r="I2" s="7"/>
      <c r="J2" s="7"/>
      <c r="K2" s="7"/>
      <c r="L2" s="7"/>
      <c r="M2" s="7"/>
      <c r="N2" s="7"/>
      <c r="O2" s="3" t="s">
        <v>8</v>
      </c>
      <c r="P2" s="3"/>
      <c r="Q2" s="3"/>
      <c r="R2" s="15" t="s">
        <v>9</v>
      </c>
      <c r="S2" s="20" t="s">
        <v>10</v>
      </c>
    </row>
    <row r="3" ht="25" customHeight="1" spans="1:19">
      <c r="A3" s="3"/>
      <c r="B3" s="4"/>
      <c r="C3" s="5"/>
      <c r="D3" s="6"/>
      <c r="E3" s="3"/>
      <c r="F3" s="3"/>
      <c r="G3" s="3" t="s">
        <v>11</v>
      </c>
      <c r="H3" s="8" t="s">
        <v>12</v>
      </c>
      <c r="I3" s="8" t="s">
        <v>13</v>
      </c>
      <c r="J3" s="8" t="s">
        <v>14</v>
      </c>
      <c r="K3" s="14" t="s">
        <v>15</v>
      </c>
      <c r="L3" s="15" t="s">
        <v>16</v>
      </c>
      <c r="M3" s="15" t="s">
        <v>17</v>
      </c>
      <c r="N3" s="3" t="s">
        <v>18</v>
      </c>
      <c r="O3" s="3" t="s">
        <v>19</v>
      </c>
      <c r="P3" s="3" t="s">
        <v>20</v>
      </c>
      <c r="Q3" s="15" t="s">
        <v>21</v>
      </c>
      <c r="R3" s="15"/>
      <c r="S3" s="20"/>
    </row>
    <row r="4" ht="25" customHeight="1" spans="1:19">
      <c r="A4" s="9">
        <v>1</v>
      </c>
      <c r="B4" s="3" t="s">
        <v>22</v>
      </c>
      <c r="C4" s="10" t="s">
        <v>23</v>
      </c>
      <c r="D4" s="10" t="s">
        <v>24</v>
      </c>
      <c r="E4" s="11" t="s">
        <v>25</v>
      </c>
      <c r="F4" s="11" t="s">
        <v>26</v>
      </c>
      <c r="G4" s="9">
        <v>87.96</v>
      </c>
      <c r="H4" s="12">
        <v>12.78</v>
      </c>
      <c r="I4" s="12">
        <v>11.18</v>
      </c>
      <c r="J4" s="12">
        <v>4.93</v>
      </c>
      <c r="K4" s="9">
        <v>1</v>
      </c>
      <c r="L4" s="16">
        <v>704.4</v>
      </c>
      <c r="M4" s="9">
        <v>1410.55</v>
      </c>
      <c r="N4" s="17">
        <v>24.75</v>
      </c>
      <c r="O4" s="10">
        <v>5.6</v>
      </c>
      <c r="P4" s="3" t="s">
        <v>27</v>
      </c>
      <c r="Q4" s="12">
        <v>1.68</v>
      </c>
      <c r="R4" s="17">
        <f>N4+Q4</f>
        <v>26.43</v>
      </c>
      <c r="S4" s="17"/>
    </row>
    <row r="5" ht="25" customHeight="1" spans="1:19">
      <c r="A5" s="9"/>
      <c r="B5" s="3"/>
      <c r="C5" s="10"/>
      <c r="D5" s="10"/>
      <c r="E5" s="11"/>
      <c r="F5" s="11"/>
      <c r="G5" s="9"/>
      <c r="H5" s="12">
        <v>12.78</v>
      </c>
      <c r="I5" s="12">
        <v>11.14</v>
      </c>
      <c r="J5" s="12">
        <v>4.96</v>
      </c>
      <c r="K5" s="9">
        <v>1</v>
      </c>
      <c r="L5" s="16">
        <v>706.15</v>
      </c>
      <c r="M5" s="9"/>
      <c r="N5" s="18"/>
      <c r="O5" s="10"/>
      <c r="P5" s="3"/>
      <c r="Q5" s="12"/>
      <c r="R5" s="18"/>
      <c r="S5" s="21"/>
    </row>
    <row r="6" ht="25" customHeight="1" spans="1:19">
      <c r="A6" s="9"/>
      <c r="B6" s="3"/>
      <c r="C6" s="10"/>
      <c r="D6" s="10"/>
      <c r="E6" s="11" t="s">
        <v>25</v>
      </c>
      <c r="F6" s="11" t="s">
        <v>28</v>
      </c>
      <c r="G6" s="9">
        <v>221.56</v>
      </c>
      <c r="H6" s="12">
        <v>47.93</v>
      </c>
      <c r="I6" s="12">
        <v>23.37</v>
      </c>
      <c r="J6" s="19">
        <v>6.445</v>
      </c>
      <c r="K6" s="9">
        <v>1</v>
      </c>
      <c r="L6" s="16">
        <v>7219.2</v>
      </c>
      <c r="M6" s="9">
        <v>7219.2</v>
      </c>
      <c r="N6" s="9">
        <v>66.46</v>
      </c>
      <c r="O6" s="10">
        <v>8.94</v>
      </c>
      <c r="P6" s="3" t="s">
        <v>29</v>
      </c>
      <c r="Q6" s="12">
        <v>2.68</v>
      </c>
      <c r="R6" s="9">
        <f>N6+Q6</f>
        <v>69.14</v>
      </c>
      <c r="S6" s="18"/>
    </row>
    <row r="7" ht="33" customHeight="1" spans="1:19">
      <c r="A7" s="13"/>
      <c r="B7" s="9" t="s">
        <v>30</v>
      </c>
      <c r="C7" s="13"/>
      <c r="D7" s="13"/>
      <c r="E7" s="13"/>
      <c r="F7" s="13"/>
      <c r="G7" s="13">
        <f>SUM(G4:G6)</f>
        <v>309.52</v>
      </c>
      <c r="H7" s="13"/>
      <c r="I7" s="13"/>
      <c r="J7" s="13"/>
      <c r="K7" s="9">
        <f>SUM(K4:K6)</f>
        <v>3</v>
      </c>
      <c r="L7" s="9">
        <f>SUM(L4:L6)</f>
        <v>8629.75</v>
      </c>
      <c r="M7" s="9">
        <f>SUM(M4:M6)</f>
        <v>8629.75</v>
      </c>
      <c r="N7" s="13"/>
      <c r="O7" s="13"/>
      <c r="P7" s="13"/>
      <c r="Q7" s="13"/>
      <c r="R7" s="9">
        <f>SUM(R4:R6)</f>
        <v>95.57</v>
      </c>
      <c r="S7" s="13"/>
    </row>
  </sheetData>
  <mergeCells count="25">
    <mergeCell ref="A1:S1"/>
    <mergeCell ref="G2:N2"/>
    <mergeCell ref="O2:Q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5"/>
    <mergeCell ref="F2:F3"/>
    <mergeCell ref="F4:F5"/>
    <mergeCell ref="G4:G5"/>
    <mergeCell ref="M4:M5"/>
    <mergeCell ref="N4:N5"/>
    <mergeCell ref="O4:O5"/>
    <mergeCell ref="P4:P5"/>
    <mergeCell ref="Q4:Q5"/>
    <mergeCell ref="R2:R3"/>
    <mergeCell ref="R4:R5"/>
    <mergeCell ref="S2:S3"/>
    <mergeCell ref="S4:S6"/>
  </mergeCells>
  <dataValidations count="2">
    <dataValidation type="list" allowBlank="1" showInputMessage="1" showErrorMessage="1" sqref="E2:E3">
      <formula1>"新建,改建"</formula1>
    </dataValidation>
    <dataValidation type="list" allowBlank="1" showInputMessage="1" showErrorMessage="1" sqref="F2:F3">
      <formula1>"贮藏窖,通风贮藏库,机械冷藏库（高温库）,机械预冷库,气调库"</formula1>
    </dataValidation>
  </dataValidation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 Li</cp:lastModifiedBy>
  <dcterms:created xsi:type="dcterms:W3CDTF">2022-07-15T01:19:00Z</dcterms:created>
  <dcterms:modified xsi:type="dcterms:W3CDTF">2022-07-15T03:01:55Z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31664683E90045B5BF2DB882FEDA65F2</vt:lpwstr>
  </property>
  <property fmtid="{D5CDD505-2E9C-101B-9397-08002B2CF9AE}" pid="3" name="KSOProductBuildVer">
    <vt:lpwstr>2052-11.1.0.11830</vt:lpwstr>
  </property>
</Properties>
</file>