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第三批10家" sheetId="1" r:id="rId1"/>
  </sheets>
  <externalReferences>
    <externalReference r:id="rId2"/>
  </externalReferences>
  <definedNames>
    <definedName name="_xlnm.Print_Titles" localSheetId="0">第三批10家!$2:$4</definedName>
  </definedNames>
  <calcPr calcId="144525"/>
</workbook>
</file>

<file path=xl/sharedStrings.xml><?xml version="1.0" encoding="utf-8"?>
<sst xmlns="http://schemas.openxmlformats.org/spreadsheetml/2006/main" count="28">
  <si>
    <t>附表二</t>
  </si>
  <si>
    <r>
      <rPr>
        <sz val="22"/>
        <color theme="1"/>
        <rFont val="Tahoma"/>
        <charset val="134"/>
      </rPr>
      <t>2025</t>
    </r>
    <r>
      <rPr>
        <sz val="22"/>
        <color theme="1"/>
        <rFont val="宋体"/>
        <charset val="134"/>
      </rPr>
      <t>年</t>
    </r>
    <r>
      <rPr>
        <u/>
        <sz val="22"/>
        <color theme="1"/>
        <rFont val="宋体"/>
        <charset val="134"/>
      </rPr>
      <t>万荣</t>
    </r>
    <r>
      <rPr>
        <u/>
        <sz val="22"/>
        <color theme="1"/>
        <rFont val="方正书宋_GBK"/>
        <charset val="134"/>
      </rPr>
      <t>县</t>
    </r>
    <r>
      <rPr>
        <sz val="22"/>
        <color theme="1"/>
        <rFont val="宋体"/>
        <charset val="134"/>
      </rPr>
      <t>第三批失业保险稳岗返还汇总表</t>
    </r>
  </si>
  <si>
    <t>填报单位（公章）：</t>
  </si>
  <si>
    <t>万荣县社会保险中心</t>
  </si>
  <si>
    <t>单位：人、元</t>
  </si>
  <si>
    <t>序号</t>
  </si>
  <si>
    <t>单位名称</t>
  </si>
  <si>
    <t>上年度实缴失业保险费</t>
  </si>
  <si>
    <t>上年度平均缴费人数</t>
  </si>
  <si>
    <t>上年度领取失业金人数</t>
  </si>
  <si>
    <t>裁员率</t>
  </si>
  <si>
    <t>企业类型</t>
  </si>
  <si>
    <t>返还比例</t>
  </si>
  <si>
    <t>返还金额</t>
  </si>
  <si>
    <t>备注</t>
  </si>
  <si>
    <t>合 计</t>
  </si>
  <si>
    <t>——</t>
  </si>
  <si>
    <t>中小微</t>
  </si>
  <si>
    <t>山西品达天诺科技有限公司</t>
  </si>
  <si>
    <t>山西万荣农村商业银行股份有限公司</t>
  </si>
  <si>
    <t>山西中鑫建筑工程有限公司</t>
  </si>
  <si>
    <t>山西新华书店集团运城有限公司万荣分公司</t>
  </si>
  <si>
    <t>山西农资集团有限公司万荣分公司</t>
  </si>
  <si>
    <t>万荣县雨泽传媒广告有限公司</t>
  </si>
  <si>
    <t>山西优途人力资源有限公司</t>
  </si>
  <si>
    <t>北京政采商贸有限公司山西分公司</t>
  </si>
  <si>
    <t>万荣县解店镇九丽家具销售中心</t>
  </si>
  <si>
    <t>万荣县高村乡惠民农村资金互助社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</si>
</sst>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Tahoma"/>
      <charset val="134"/>
    </font>
    <font>
      <sz val="10"/>
      <color theme="1"/>
      <name val="Tahoma"/>
      <charset val="134"/>
    </font>
    <font>
      <sz val="11"/>
      <color theme="1"/>
      <name val="方正书宋_GBK"/>
      <charset val="134"/>
    </font>
    <font>
      <sz val="22"/>
      <color theme="1"/>
      <name val="Tahoma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2"/>
      <color theme="1"/>
      <name val="宋体"/>
      <charset val="134"/>
    </font>
    <font>
      <u/>
      <sz val="22"/>
      <color theme="1"/>
      <name val="宋体"/>
      <charset val="134"/>
    </font>
    <font>
      <u/>
      <sz val="22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" borderId="7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/>
    </xf>
    <xf numFmtId="0" fontId="0" fillId="0" borderId="0" xfId="0" applyNumberFormat="1"/>
    <xf numFmtId="0" fontId="3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5;&#33635;&#21439;2025&#24180;&#31532;&#19977;&#25209;&#31283;&#23703;&#36820;&#36824;&#20013;&#23567;&#24494;&#20225;&#19994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9"/>
      <sheetName val="45"/>
      <sheetName val="43"/>
      <sheetName val="第三批10家"/>
      <sheetName val="45 (2)"/>
      <sheetName val="Sheet2"/>
      <sheetName val="Sheet3"/>
      <sheetName val="Sheet6"/>
      <sheetName val="Sheet4"/>
      <sheetName val="第三批"/>
      <sheetName val="第三批9"/>
      <sheetName val="Sheet5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单位名称</v>
          </cell>
          <cell r="D1" t="str">
            <v>银行行号</v>
          </cell>
          <cell r="E1" t="str">
            <v>户名</v>
          </cell>
          <cell r="F1" t="str">
            <v>银行帐号</v>
          </cell>
          <cell r="G1" t="str">
            <v>补贴金额</v>
          </cell>
          <cell r="H1" t="str">
            <v>上年缴费金额</v>
          </cell>
          <cell r="I1" t="str">
            <v>上年缴费月数</v>
          </cell>
          <cell r="J1" t="str">
            <v>上年缴费人数</v>
          </cell>
          <cell r="K1" t="str">
            <v>上年平均缴费人数</v>
          </cell>
          <cell r="L1" t="str">
            <v>上年裁员人数</v>
          </cell>
          <cell r="M1" t="str">
            <v>裁员率</v>
          </cell>
        </row>
        <row r="2">
          <cell r="C2" t="str">
            <v>山西万豪凯建筑工程有限公司</v>
          </cell>
          <cell r="D2" t="str">
            <v>102181503918</v>
          </cell>
          <cell r="E2" t="str">
            <v>山西万豪凯建筑工程有限公司</v>
          </cell>
          <cell r="F2" t="str">
            <v>0511039109200085986</v>
          </cell>
          <cell r="G2">
            <v>6599.41</v>
          </cell>
          <cell r="H2">
            <v>10999.01</v>
          </cell>
          <cell r="I2">
            <v>12</v>
          </cell>
          <cell r="J2">
            <v>22</v>
          </cell>
          <cell r="K2">
            <v>22</v>
          </cell>
          <cell r="L2">
            <v>0</v>
          </cell>
          <cell r="M2">
            <v>0</v>
          </cell>
        </row>
        <row r="3">
          <cell r="C3" t="str">
            <v>山西万荣农村商业银行股份有限公司</v>
          </cell>
          <cell r="D3" t="str">
            <v>402181501001</v>
          </cell>
          <cell r="E3" t="str">
            <v>山西万荣农村商业银行股份有限公司</v>
          </cell>
          <cell r="F3" t="str">
            <v>656103010300000000176</v>
          </cell>
          <cell r="G3">
            <v>197718.83</v>
          </cell>
          <cell r="H3">
            <v>329531.39</v>
          </cell>
          <cell r="I3">
            <v>12</v>
          </cell>
          <cell r="J3">
            <v>281</v>
          </cell>
          <cell r="K3">
            <v>277</v>
          </cell>
          <cell r="L3">
            <v>0</v>
          </cell>
          <cell r="M3">
            <v>0</v>
          </cell>
        </row>
        <row r="4">
          <cell r="C4" t="str">
            <v>万荣县众康大药房</v>
          </cell>
          <cell r="D4" t="str">
            <v>402181501001</v>
          </cell>
          <cell r="E4" t="str">
            <v>万荣县众康大药房</v>
          </cell>
          <cell r="F4" t="str">
            <v>656261010300000028220</v>
          </cell>
          <cell r="G4">
            <v>666.31</v>
          </cell>
          <cell r="H4">
            <v>1110.51</v>
          </cell>
          <cell r="I4">
            <v>12</v>
          </cell>
          <cell r="J4">
            <v>3</v>
          </cell>
          <cell r="K4">
            <v>2</v>
          </cell>
          <cell r="L4">
            <v>0</v>
          </cell>
          <cell r="M4">
            <v>0</v>
          </cell>
        </row>
        <row r="5">
          <cell r="C5" t="str">
            <v>运城一诺会计服务有限责任公司</v>
          </cell>
          <cell r="D5" t="str">
            <v>103181552111</v>
          </cell>
          <cell r="E5" t="str">
            <v>运城一诺会计服务有限责任公司</v>
          </cell>
          <cell r="F5" t="str">
            <v>04521101040010619</v>
          </cell>
          <cell r="G5">
            <v>2023.6</v>
          </cell>
          <cell r="H5">
            <v>3372.66</v>
          </cell>
          <cell r="I5">
            <v>12</v>
          </cell>
          <cell r="J5">
            <v>9</v>
          </cell>
          <cell r="K5">
            <v>6</v>
          </cell>
          <cell r="L5">
            <v>0</v>
          </cell>
          <cell r="M5">
            <v>0</v>
          </cell>
        </row>
        <row r="6">
          <cell r="C6" t="str">
            <v>山西锦荣建筑工程有限公司</v>
          </cell>
          <cell r="D6" t="str">
            <v>102181503918</v>
          </cell>
          <cell r="E6" t="str">
            <v>山西锦荣建筑工程有限公司</v>
          </cell>
          <cell r="F6" t="str">
            <v>0511039109200166589</v>
          </cell>
          <cell r="G6">
            <v>2125.87</v>
          </cell>
          <cell r="H6">
            <v>3543.12</v>
          </cell>
          <cell r="I6">
            <v>12</v>
          </cell>
          <cell r="J6">
            <v>7</v>
          </cell>
          <cell r="K6">
            <v>7</v>
          </cell>
          <cell r="L6">
            <v>0</v>
          </cell>
          <cell r="M6">
            <v>0</v>
          </cell>
        </row>
        <row r="7">
          <cell r="C7" t="str">
            <v>山西佳维新材料股份有限公司</v>
          </cell>
          <cell r="D7" t="str">
            <v>102181503918</v>
          </cell>
          <cell r="E7" t="str">
            <v>山西佳维新材料股份有限公司</v>
          </cell>
          <cell r="F7" t="str">
            <v>0511039109200050836</v>
          </cell>
          <cell r="G7">
            <v>27577.41</v>
          </cell>
          <cell r="H7">
            <v>45962.35</v>
          </cell>
          <cell r="I7">
            <v>12</v>
          </cell>
          <cell r="J7">
            <v>114</v>
          </cell>
          <cell r="K7">
            <v>84</v>
          </cell>
          <cell r="L7">
            <v>0</v>
          </cell>
          <cell r="M7">
            <v>0</v>
          </cell>
        </row>
        <row r="8">
          <cell r="C8" t="str">
            <v>山西中鑫建筑工程有限公司</v>
          </cell>
          <cell r="D8" t="str">
            <v>402181501001</v>
          </cell>
          <cell r="E8" t="str">
            <v>山西中鑫建筑工程有限公司</v>
          </cell>
          <cell r="F8" t="str">
            <v>0618001002200005216</v>
          </cell>
          <cell r="G8">
            <v>3293.71</v>
          </cell>
          <cell r="H8">
            <v>5489.52</v>
          </cell>
          <cell r="I8">
            <v>12</v>
          </cell>
          <cell r="J8">
            <v>11</v>
          </cell>
          <cell r="K8">
            <v>10</v>
          </cell>
          <cell r="L8">
            <v>0</v>
          </cell>
          <cell r="M8">
            <v>0</v>
          </cell>
        </row>
        <row r="9">
          <cell r="C9" t="str">
            <v>万荣金奥达新能源科技有限公司</v>
          </cell>
          <cell r="D9" t="str">
            <v>105181500016</v>
          </cell>
          <cell r="E9" t="str">
            <v>万荣金奥达新能源科技有限公司</v>
          </cell>
          <cell r="F9" t="str">
            <v>14050110867200000336</v>
          </cell>
          <cell r="G9">
            <v>1776.82</v>
          </cell>
          <cell r="H9">
            <v>2961.36</v>
          </cell>
          <cell r="I9">
            <v>12</v>
          </cell>
          <cell r="J9">
            <v>6</v>
          </cell>
          <cell r="K9">
            <v>6</v>
          </cell>
          <cell r="L9">
            <v>0</v>
          </cell>
          <cell r="M9">
            <v>0</v>
          </cell>
        </row>
        <row r="10">
          <cell r="C10" t="str">
            <v>山西新华书店集团运城有限公司万荣分公司</v>
          </cell>
          <cell r="D10" t="str">
            <v>103181552111</v>
          </cell>
          <cell r="E10" t="str">
            <v>山西新华书店集团运城有限公司万荣分公司</v>
          </cell>
          <cell r="F10" t="str">
            <v>04521101040011559</v>
          </cell>
          <cell r="G10">
            <v>11869.6</v>
          </cell>
          <cell r="H10">
            <v>19782.67</v>
          </cell>
          <cell r="I10">
            <v>12</v>
          </cell>
          <cell r="J10">
            <v>20</v>
          </cell>
          <cell r="K10">
            <v>19</v>
          </cell>
          <cell r="L10">
            <v>0</v>
          </cell>
          <cell r="M10">
            <v>0</v>
          </cell>
        </row>
        <row r="11">
          <cell r="C11" t="str">
            <v>万荣县九天家俱销售有限公司</v>
          </cell>
          <cell r="D11" t="str">
            <v>402181501001</v>
          </cell>
          <cell r="E11" t="str">
            <v>万荣县九天家俱销售有限公司</v>
          </cell>
          <cell r="F11" t="str">
            <v>656103010300000033692</v>
          </cell>
          <cell r="G11">
            <v>592.27</v>
          </cell>
          <cell r="H11">
            <v>987.12</v>
          </cell>
          <cell r="I11">
            <v>12</v>
          </cell>
          <cell r="J11">
            <v>2</v>
          </cell>
          <cell r="K11">
            <v>2</v>
          </cell>
          <cell r="L11">
            <v>0</v>
          </cell>
          <cell r="M11">
            <v>0</v>
          </cell>
        </row>
        <row r="12">
          <cell r="C12" t="str">
            <v>万荣县南张百姓大药房</v>
          </cell>
          <cell r="D12" t="str">
            <v>402181514005</v>
          </cell>
          <cell r="E12" t="str">
            <v>万荣县南张百姓大药房</v>
          </cell>
          <cell r="F12" t="str">
            <v>656241010300000015624</v>
          </cell>
          <cell r="G12">
            <v>592.27</v>
          </cell>
          <cell r="H12">
            <v>987.12</v>
          </cell>
          <cell r="I12">
            <v>12</v>
          </cell>
          <cell r="J12">
            <v>2</v>
          </cell>
          <cell r="K12">
            <v>2</v>
          </cell>
          <cell r="L12">
            <v>0</v>
          </cell>
          <cell r="M12">
            <v>0</v>
          </cell>
        </row>
        <row r="13">
          <cell r="C13" t="str">
            <v>万荣中油燃气有限公司</v>
          </cell>
          <cell r="D13" t="str">
            <v>105181500016</v>
          </cell>
          <cell r="E13" t="str">
            <v>万荣中油燃气有限公司</v>
          </cell>
          <cell r="F13" t="str">
            <v>14050110867200000247</v>
          </cell>
          <cell r="G13">
            <v>15473.11</v>
          </cell>
          <cell r="H13">
            <v>25788.51</v>
          </cell>
          <cell r="I13">
            <v>12</v>
          </cell>
          <cell r="J13">
            <v>60</v>
          </cell>
          <cell r="K13">
            <v>52</v>
          </cell>
          <cell r="L13">
            <v>0</v>
          </cell>
          <cell r="M13">
            <v>0</v>
          </cell>
        </row>
        <row r="14">
          <cell r="C14" t="str">
            <v>山西舜博园林古建工程有限公司</v>
          </cell>
          <cell r="D14" t="str">
            <v>102181503918</v>
          </cell>
          <cell r="E14" t="str">
            <v>山西舜博园林古建工程有限公司</v>
          </cell>
          <cell r="F14" t="str">
            <v>0511039109200083810</v>
          </cell>
          <cell r="G14">
            <v>3208.14</v>
          </cell>
          <cell r="H14">
            <v>5346.9</v>
          </cell>
          <cell r="I14">
            <v>12</v>
          </cell>
          <cell r="J14">
            <v>12</v>
          </cell>
          <cell r="K14">
            <v>10</v>
          </cell>
          <cell r="L14">
            <v>0</v>
          </cell>
          <cell r="M14">
            <v>0</v>
          </cell>
        </row>
        <row r="15">
          <cell r="C15" t="str">
            <v>山西通化念航防腐保温工程有限公司</v>
          </cell>
          <cell r="D15" t="str">
            <v>102181503918</v>
          </cell>
          <cell r="E15" t="str">
            <v>山西通化念航防腐保温工程有限公司</v>
          </cell>
          <cell r="F15" t="str">
            <v>0511039109200074806</v>
          </cell>
          <cell r="G15">
            <v>2072.95</v>
          </cell>
          <cell r="H15">
            <v>3454.92</v>
          </cell>
          <cell r="I15">
            <v>12</v>
          </cell>
          <cell r="J15">
            <v>7</v>
          </cell>
          <cell r="K15">
            <v>7</v>
          </cell>
          <cell r="L15">
            <v>0</v>
          </cell>
          <cell r="M15">
            <v>0</v>
          </cell>
        </row>
        <row r="16">
          <cell r="C16" t="str">
            <v>万荣县青谷南街果库</v>
          </cell>
          <cell r="D16" t="str">
            <v>102181503918</v>
          </cell>
          <cell r="E16" t="str">
            <v>万荣县青谷南街果库</v>
          </cell>
          <cell r="F16" t="str">
            <v>0511039109200091513</v>
          </cell>
          <cell r="G16">
            <v>4022.51</v>
          </cell>
          <cell r="H16">
            <v>6704.19</v>
          </cell>
          <cell r="I16">
            <v>12</v>
          </cell>
          <cell r="J16">
            <v>18</v>
          </cell>
          <cell r="K16">
            <v>13</v>
          </cell>
          <cell r="L16">
            <v>0</v>
          </cell>
          <cell r="M16">
            <v>0</v>
          </cell>
        </row>
        <row r="17">
          <cell r="C17" t="str">
            <v>山西鸿伟益达建材科技有限公司</v>
          </cell>
          <cell r="D17" t="str">
            <v>103181552111</v>
          </cell>
          <cell r="E17" t="str">
            <v>山西鸿伟益达建材科技有限公司</v>
          </cell>
          <cell r="F17" t="str">
            <v>04521101040010379</v>
          </cell>
          <cell r="G17">
            <v>1800.89</v>
          </cell>
          <cell r="H17">
            <v>3001.48</v>
          </cell>
          <cell r="I17">
            <v>12</v>
          </cell>
          <cell r="J17">
            <v>8</v>
          </cell>
          <cell r="K17">
            <v>5</v>
          </cell>
          <cell r="L17">
            <v>1</v>
          </cell>
          <cell r="M17">
            <v>0.2</v>
          </cell>
        </row>
        <row r="18">
          <cell r="C18" t="str">
            <v>运城市冉辉商贸有限公司</v>
          </cell>
          <cell r="D18" t="str">
            <v>103181552111</v>
          </cell>
          <cell r="E18" t="str">
            <v>运城市冉辉商贸有限公司</v>
          </cell>
          <cell r="F18" t="str">
            <v>04521101040013753</v>
          </cell>
          <cell r="G18">
            <v>592.27</v>
          </cell>
          <cell r="H18">
            <v>987.12</v>
          </cell>
          <cell r="I18">
            <v>12</v>
          </cell>
          <cell r="J18">
            <v>2</v>
          </cell>
          <cell r="K18">
            <v>2</v>
          </cell>
          <cell r="L18">
            <v>0</v>
          </cell>
          <cell r="M18">
            <v>0</v>
          </cell>
        </row>
        <row r="19">
          <cell r="C19" t="str">
            <v>山西桑穆斯建材化工有限公司</v>
          </cell>
          <cell r="D19" t="str">
            <v>103181552111</v>
          </cell>
          <cell r="E19" t="str">
            <v>山西桑穆斯建材化工有限公司</v>
          </cell>
          <cell r="F19" t="str">
            <v>04521101040004984</v>
          </cell>
          <cell r="G19">
            <v>3805.22</v>
          </cell>
          <cell r="H19">
            <v>6342.04</v>
          </cell>
          <cell r="I19">
            <v>12</v>
          </cell>
          <cell r="J19">
            <v>11</v>
          </cell>
          <cell r="K19">
            <v>10</v>
          </cell>
          <cell r="L19">
            <v>0</v>
          </cell>
          <cell r="M19">
            <v>0</v>
          </cell>
        </row>
        <row r="20">
          <cell r="C20" t="str">
            <v>万荣温氏畜牧有限公司</v>
          </cell>
          <cell r="D20" t="str">
            <v>103181552111</v>
          </cell>
          <cell r="E20" t="str">
            <v>万荣温氏畜牧有限公司</v>
          </cell>
          <cell r="F20" t="str">
            <v>04521101040015089</v>
          </cell>
          <cell r="G20">
            <v>59548.01</v>
          </cell>
          <cell r="H20">
            <v>99246.69</v>
          </cell>
          <cell r="I20">
            <v>12</v>
          </cell>
          <cell r="J20">
            <v>271</v>
          </cell>
          <cell r="K20">
            <v>201</v>
          </cell>
          <cell r="L20">
            <v>0</v>
          </cell>
          <cell r="M20">
            <v>0</v>
          </cell>
        </row>
        <row r="21">
          <cell r="C21" t="str">
            <v>山西农资集团有限公司万荣分公司</v>
          </cell>
          <cell r="D21" t="str">
            <v>402181501001</v>
          </cell>
          <cell r="E21" t="str">
            <v>山西农资集团有限公司万荣分公司</v>
          </cell>
          <cell r="F21" t="str">
            <v>0619001002200010223</v>
          </cell>
          <cell r="G21">
            <v>296.14</v>
          </cell>
          <cell r="H21">
            <v>493.56</v>
          </cell>
          <cell r="I21">
            <v>12</v>
          </cell>
          <cell r="J21">
            <v>1</v>
          </cell>
          <cell r="K21">
            <v>1</v>
          </cell>
          <cell r="L21">
            <v>0</v>
          </cell>
          <cell r="M21">
            <v>0</v>
          </cell>
        </row>
        <row r="22">
          <cell r="C22" t="str">
            <v>山西万荣古建工程有限公司</v>
          </cell>
          <cell r="D22" t="str">
            <v>102181503918</v>
          </cell>
          <cell r="E22" t="str">
            <v>山西万荣古建工程有限公司</v>
          </cell>
          <cell r="F22" t="str">
            <v>0511039109200068508</v>
          </cell>
          <cell r="G22">
            <v>1480.68</v>
          </cell>
          <cell r="H22">
            <v>2467.8</v>
          </cell>
          <cell r="I22">
            <v>12</v>
          </cell>
          <cell r="J22">
            <v>5</v>
          </cell>
          <cell r="K22">
            <v>5</v>
          </cell>
          <cell r="L22">
            <v>0</v>
          </cell>
          <cell r="M22">
            <v>0</v>
          </cell>
        </row>
        <row r="23">
          <cell r="C23" t="str">
            <v>山西匠秀金属制品有限责任公司</v>
          </cell>
          <cell r="D23" t="str">
            <v>105181500016</v>
          </cell>
          <cell r="E23" t="str">
            <v>山西匠秀金属制品有限责任公司</v>
          </cell>
          <cell r="F23" t="str">
            <v>14050110867200000037</v>
          </cell>
          <cell r="G23">
            <v>888.41</v>
          </cell>
          <cell r="H23">
            <v>1480.68</v>
          </cell>
          <cell r="I23">
            <v>12</v>
          </cell>
          <cell r="J23">
            <v>3</v>
          </cell>
          <cell r="K23">
            <v>3</v>
          </cell>
          <cell r="L23">
            <v>0</v>
          </cell>
          <cell r="M23">
            <v>0</v>
          </cell>
        </row>
        <row r="24">
          <cell r="C24" t="str">
            <v>运城市王涛电脑有限公司</v>
          </cell>
          <cell r="D24" t="str">
            <v>103181552111</v>
          </cell>
          <cell r="E24" t="str">
            <v>运城市王涛电脑有限公司</v>
          </cell>
          <cell r="F24" t="str">
            <v>04521101040009595</v>
          </cell>
          <cell r="G24">
            <v>872.14</v>
          </cell>
          <cell r="H24">
            <v>1453.56</v>
          </cell>
          <cell r="I24">
            <v>12</v>
          </cell>
          <cell r="J24">
            <v>2</v>
          </cell>
          <cell r="K24">
            <v>2</v>
          </cell>
          <cell r="L24">
            <v>0</v>
          </cell>
          <cell r="M24">
            <v>0</v>
          </cell>
        </row>
        <row r="25">
          <cell r="C25" t="str">
            <v>运城汇源食品饮料有限公司</v>
          </cell>
          <cell r="D25" t="str">
            <v>102181503918</v>
          </cell>
          <cell r="E25" t="str">
            <v>运城汇源食品饮料有限公司</v>
          </cell>
          <cell r="F25" t="str">
            <v>0511039109200042982</v>
          </cell>
          <cell r="G25">
            <v>7813.73</v>
          </cell>
          <cell r="H25">
            <v>13022.88</v>
          </cell>
          <cell r="I25">
            <v>12</v>
          </cell>
          <cell r="J25">
            <v>27</v>
          </cell>
          <cell r="K25">
            <v>25</v>
          </cell>
          <cell r="L25">
            <v>0</v>
          </cell>
          <cell r="M25">
            <v>0</v>
          </cell>
        </row>
        <row r="26">
          <cell r="C26" t="str">
            <v>山西黄腾化工有限公司</v>
          </cell>
          <cell r="D26" t="str">
            <v>103181552111</v>
          </cell>
          <cell r="E26" t="str">
            <v>山西黄腾化工有限公司</v>
          </cell>
          <cell r="F26" t="str">
            <v>04521101040004968</v>
          </cell>
          <cell r="G26">
            <v>9383.92</v>
          </cell>
          <cell r="H26">
            <v>15639.87</v>
          </cell>
          <cell r="I26">
            <v>12</v>
          </cell>
          <cell r="J26">
            <v>32</v>
          </cell>
          <cell r="K26">
            <v>31</v>
          </cell>
          <cell r="L26">
            <v>1</v>
          </cell>
          <cell r="M26">
            <v>0.0323</v>
          </cell>
        </row>
        <row r="27">
          <cell r="C27" t="str">
            <v>山西鼎佳工程监理有限公司</v>
          </cell>
          <cell r="D27" t="str">
            <v>103181552111</v>
          </cell>
          <cell r="E27" t="str">
            <v>山西鼎佳工程监理有限公司</v>
          </cell>
          <cell r="F27" t="str">
            <v>04521101040012003</v>
          </cell>
          <cell r="G27">
            <v>3299.9</v>
          </cell>
          <cell r="H27">
            <v>5499.84</v>
          </cell>
          <cell r="I27">
            <v>12</v>
          </cell>
          <cell r="J27">
            <v>8</v>
          </cell>
          <cell r="K27">
            <v>8</v>
          </cell>
          <cell r="L27">
            <v>0</v>
          </cell>
          <cell r="M27">
            <v>0</v>
          </cell>
        </row>
        <row r="28">
          <cell r="C28" t="str">
            <v>山西万唐龙古建筑工程有限公司</v>
          </cell>
          <cell r="D28" t="str">
            <v>103181552111</v>
          </cell>
          <cell r="E28" t="str">
            <v>山西万唐龙古建筑工程有限公司</v>
          </cell>
          <cell r="F28" t="str">
            <v>04521101040011476</v>
          </cell>
          <cell r="G28">
            <v>4886.24</v>
          </cell>
          <cell r="H28">
            <v>8143.74</v>
          </cell>
          <cell r="I28">
            <v>12</v>
          </cell>
          <cell r="J28">
            <v>19</v>
          </cell>
          <cell r="K28">
            <v>16</v>
          </cell>
          <cell r="L28">
            <v>0</v>
          </cell>
          <cell r="M28">
            <v>0</v>
          </cell>
        </row>
        <row r="29">
          <cell r="C29" t="str">
            <v>万荣县高村乡惠民农村资金互助社</v>
          </cell>
          <cell r="D29" t="str">
            <v>103181552111</v>
          </cell>
          <cell r="E29" t="str">
            <v>万荣县社会保险中心失业保险中心</v>
          </cell>
          <cell r="F29" t="str">
            <v>04521101040022168</v>
          </cell>
          <cell r="G29">
            <v>4525.24</v>
          </cell>
          <cell r="H29">
            <v>7542.06</v>
          </cell>
          <cell r="I29">
            <v>12</v>
          </cell>
          <cell r="J29">
            <v>11</v>
          </cell>
          <cell r="K29">
            <v>10</v>
          </cell>
          <cell r="L29">
            <v>0</v>
          </cell>
          <cell r="M29">
            <v>0</v>
          </cell>
        </row>
        <row r="30">
          <cell r="C30" t="str">
            <v>万荣县润发园林绿化工程有限公司</v>
          </cell>
          <cell r="D30" t="str">
            <v>102181503918</v>
          </cell>
          <cell r="E30" t="str">
            <v>万荣县润发园林绿化工程有限公司</v>
          </cell>
          <cell r="F30" t="str">
            <v>0511039109200112254</v>
          </cell>
          <cell r="G30">
            <v>1307.93</v>
          </cell>
          <cell r="H30">
            <v>2179.89</v>
          </cell>
          <cell r="I30">
            <v>12</v>
          </cell>
          <cell r="J30">
            <v>6</v>
          </cell>
          <cell r="K30">
            <v>4</v>
          </cell>
          <cell r="L30">
            <v>0</v>
          </cell>
          <cell r="M30">
            <v>0</v>
          </cell>
        </row>
        <row r="31">
          <cell r="C31" t="str">
            <v>万荣县解店镇九丽家具销售中心</v>
          </cell>
          <cell r="D31" t="str">
            <v>402181502004</v>
          </cell>
          <cell r="E31" t="str">
            <v>万荣县解店镇九丽家具销售中心</v>
          </cell>
          <cell r="F31" t="str">
            <v>656111010300000061565</v>
          </cell>
          <cell r="G31">
            <v>2615.87</v>
          </cell>
          <cell r="H31">
            <v>4359.78</v>
          </cell>
          <cell r="I31">
            <v>12</v>
          </cell>
          <cell r="J31">
            <v>9</v>
          </cell>
          <cell r="K31">
            <v>8</v>
          </cell>
          <cell r="L31">
            <v>1</v>
          </cell>
          <cell r="M31">
            <v>0.125</v>
          </cell>
        </row>
        <row r="32">
          <cell r="C32" t="str">
            <v>山西山陕环卫设备有限公司</v>
          </cell>
          <cell r="D32" t="str">
            <v>402181516003</v>
          </cell>
          <cell r="E32" t="str">
            <v>山西山陕环卫设备有限公司</v>
          </cell>
          <cell r="F32" t="str">
            <v>656261010300000027019</v>
          </cell>
          <cell r="G32">
            <v>592.27</v>
          </cell>
          <cell r="H32">
            <v>987.12</v>
          </cell>
          <cell r="I32">
            <v>12</v>
          </cell>
          <cell r="J32">
            <v>2</v>
          </cell>
          <cell r="K32">
            <v>2</v>
          </cell>
          <cell r="L32">
            <v>0</v>
          </cell>
          <cell r="M32">
            <v>0</v>
          </cell>
        </row>
        <row r="33">
          <cell r="C33" t="str">
            <v>万荣县文化旅游融合发展有限公司李家大院景区分公司</v>
          </cell>
          <cell r="D33" t="str">
            <v>403181501019</v>
          </cell>
          <cell r="E33" t="str">
            <v>万荣县文化旅游融合发展有限公司李家大院景区分公司</v>
          </cell>
          <cell r="F33" t="str">
            <v>914009010003748980</v>
          </cell>
          <cell r="G33">
            <v>11129.78</v>
          </cell>
          <cell r="H33">
            <v>18549.63</v>
          </cell>
          <cell r="I33">
            <v>12</v>
          </cell>
          <cell r="J33">
            <v>39</v>
          </cell>
          <cell r="K33">
            <v>37</v>
          </cell>
          <cell r="L33">
            <v>0</v>
          </cell>
          <cell r="M33">
            <v>0</v>
          </cell>
        </row>
        <row r="34">
          <cell r="C34" t="str">
            <v>万荣中燃宏洁能源发展有限公司</v>
          </cell>
          <cell r="D34" t="str">
            <v>102181003475</v>
          </cell>
          <cell r="E34" t="str">
            <v>万荣中燃宏洁能源发展有限公司</v>
          </cell>
          <cell r="F34" t="str">
            <v>0511034719200061234</v>
          </cell>
          <cell r="G34">
            <v>3309.82</v>
          </cell>
          <cell r="H34">
            <v>5516.37</v>
          </cell>
          <cell r="I34">
            <v>12</v>
          </cell>
          <cell r="J34">
            <v>15</v>
          </cell>
          <cell r="K34">
            <v>10</v>
          </cell>
          <cell r="L34">
            <v>0</v>
          </cell>
          <cell r="M34">
            <v>0</v>
          </cell>
        </row>
        <row r="35">
          <cell r="C35" t="str">
            <v>朗致集团万荣药业有限公司</v>
          </cell>
          <cell r="D35" t="str">
            <v>103181552111</v>
          </cell>
          <cell r="E35" t="str">
            <v>朗致集团双人药业有限公司万荣制药厂</v>
          </cell>
          <cell r="F35" t="str">
            <v>04521101040016277</v>
          </cell>
          <cell r="G35">
            <v>178693.4</v>
          </cell>
          <cell r="H35">
            <v>297822.33</v>
          </cell>
          <cell r="I35">
            <v>12</v>
          </cell>
          <cell r="J35">
            <v>659</v>
          </cell>
          <cell r="K35">
            <v>603</v>
          </cell>
          <cell r="L35">
            <v>0</v>
          </cell>
          <cell r="M35">
            <v>0</v>
          </cell>
        </row>
        <row r="36">
          <cell r="C36" t="str">
            <v>山西华康药业股份有限公司</v>
          </cell>
          <cell r="D36" t="str">
            <v>103181552111</v>
          </cell>
          <cell r="E36" t="str">
            <v>山西华康药业股份有限公司</v>
          </cell>
          <cell r="F36" t="str">
            <v>04523001040000016</v>
          </cell>
          <cell r="G36">
            <v>292906.27</v>
          </cell>
          <cell r="H36">
            <v>488177.12</v>
          </cell>
          <cell r="I36">
            <v>12</v>
          </cell>
          <cell r="J36">
            <v>1083</v>
          </cell>
          <cell r="K36">
            <v>927</v>
          </cell>
          <cell r="L36">
            <v>1</v>
          </cell>
          <cell r="M36">
            <v>0.0011</v>
          </cell>
        </row>
        <row r="37">
          <cell r="C37" t="str">
            <v>山西一甲环卫工程服务有限公司</v>
          </cell>
          <cell r="D37" t="str">
            <v>103181552111</v>
          </cell>
          <cell r="E37" t="str">
            <v>山西一甲环卫工程服务有限公司</v>
          </cell>
          <cell r="F37" t="str">
            <v>04521101040020410</v>
          </cell>
          <cell r="G37">
            <v>296.14</v>
          </cell>
          <cell r="H37">
            <v>493.56</v>
          </cell>
          <cell r="I37">
            <v>12</v>
          </cell>
          <cell r="J37">
            <v>1</v>
          </cell>
          <cell r="K37">
            <v>1</v>
          </cell>
          <cell r="L37">
            <v>0</v>
          </cell>
          <cell r="M37">
            <v>0</v>
          </cell>
        </row>
        <row r="38">
          <cell r="C38" t="str">
            <v>山西谷山建材有限公司</v>
          </cell>
          <cell r="D38" t="str">
            <v>102181503918</v>
          </cell>
          <cell r="E38" t="str">
            <v>山西谷山建材有限公司</v>
          </cell>
          <cell r="F38" t="str">
            <v>0511039109200132465</v>
          </cell>
          <cell r="G38">
            <v>3528.95</v>
          </cell>
          <cell r="H38">
            <v>5881.59</v>
          </cell>
          <cell r="I38">
            <v>12</v>
          </cell>
          <cell r="J38">
            <v>14</v>
          </cell>
          <cell r="K38">
            <v>11</v>
          </cell>
          <cell r="L38">
            <v>0</v>
          </cell>
          <cell r="M38">
            <v>0</v>
          </cell>
        </row>
        <row r="39">
          <cell r="C39" t="str">
            <v>万荣县雨泽传媒广告有限公司</v>
          </cell>
          <cell r="D39" t="str">
            <v>103181552111</v>
          </cell>
          <cell r="E39" t="str">
            <v>赵文亮</v>
          </cell>
          <cell r="F39" t="str">
            <v>6228483048429231877</v>
          </cell>
          <cell r="G39">
            <v>592.27</v>
          </cell>
          <cell r="H39">
            <v>987.12</v>
          </cell>
          <cell r="I39">
            <v>12</v>
          </cell>
          <cell r="J39">
            <v>2</v>
          </cell>
          <cell r="K39">
            <v>2</v>
          </cell>
          <cell r="L39">
            <v>0</v>
          </cell>
          <cell r="M39">
            <v>0</v>
          </cell>
        </row>
        <row r="40">
          <cell r="C40" t="str">
            <v>山西优途人力资源有限公司</v>
          </cell>
          <cell r="D40" t="str">
            <v>103181552111</v>
          </cell>
          <cell r="E40" t="str">
            <v>山西优途人力资源有限公司</v>
          </cell>
          <cell r="F40" t="str">
            <v>04521101040021889</v>
          </cell>
          <cell r="G40">
            <v>888.41</v>
          </cell>
          <cell r="H40">
            <v>1480.68</v>
          </cell>
          <cell r="I40">
            <v>12</v>
          </cell>
          <cell r="J40">
            <v>3</v>
          </cell>
          <cell r="K40">
            <v>3</v>
          </cell>
          <cell r="L40">
            <v>0</v>
          </cell>
          <cell r="M40">
            <v>0</v>
          </cell>
        </row>
        <row r="41">
          <cell r="C41" t="str">
            <v>万荣金掌柜会计服务有限公司</v>
          </cell>
          <cell r="D41" t="str">
            <v>402181502004</v>
          </cell>
          <cell r="E41" t="str">
            <v>万荣金掌柜会计服务有限公司</v>
          </cell>
          <cell r="F41" t="str">
            <v>656111010300000036806</v>
          </cell>
          <cell r="G41">
            <v>1406.65</v>
          </cell>
          <cell r="H41">
            <v>2344.41</v>
          </cell>
          <cell r="I41">
            <v>12</v>
          </cell>
          <cell r="J41">
            <v>8</v>
          </cell>
          <cell r="K41">
            <v>4</v>
          </cell>
          <cell r="L41">
            <v>0</v>
          </cell>
          <cell r="M41">
            <v>0</v>
          </cell>
        </row>
        <row r="42">
          <cell r="C42" t="str">
            <v>山西正大建筑工程有限公司</v>
          </cell>
          <cell r="D42" t="str">
            <v>402181501001</v>
          </cell>
          <cell r="E42" t="str">
            <v>山西正大建筑工程有限公司</v>
          </cell>
          <cell r="F42" t="str">
            <v>0618001002200001660</v>
          </cell>
          <cell r="G42">
            <v>4565.43</v>
          </cell>
          <cell r="H42">
            <v>7609.05</v>
          </cell>
          <cell r="I42">
            <v>12</v>
          </cell>
          <cell r="J42">
            <v>16</v>
          </cell>
          <cell r="K42">
            <v>15</v>
          </cell>
          <cell r="L42">
            <v>0</v>
          </cell>
          <cell r="M42">
            <v>0</v>
          </cell>
        </row>
        <row r="43">
          <cell r="C43" t="str">
            <v>山西缤腾新型建材有限公司</v>
          </cell>
          <cell r="D43" t="str">
            <v>105181500016</v>
          </cell>
          <cell r="E43" t="str">
            <v>山西缤腾新型建材有限公司</v>
          </cell>
          <cell r="F43" t="str">
            <v>14050110867200000446</v>
          </cell>
          <cell r="G43">
            <v>296.14</v>
          </cell>
          <cell r="H43">
            <v>493.56</v>
          </cell>
          <cell r="I43">
            <v>12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</row>
        <row r="44">
          <cell r="C44" t="str">
            <v>山西精碳建筑工程科技有限公司</v>
          </cell>
          <cell r="D44" t="str">
            <v>102181503918</v>
          </cell>
          <cell r="E44" t="str">
            <v>山西精碳建筑工程科技有限公司</v>
          </cell>
          <cell r="F44" t="str">
            <v>0511039109200105577</v>
          </cell>
          <cell r="G44">
            <v>2072.95</v>
          </cell>
          <cell r="H44">
            <v>3454.92</v>
          </cell>
          <cell r="I44">
            <v>12</v>
          </cell>
          <cell r="J44">
            <v>7</v>
          </cell>
          <cell r="K44">
            <v>7</v>
          </cell>
          <cell r="L44">
            <v>0</v>
          </cell>
          <cell r="M44">
            <v>0</v>
          </cell>
        </row>
        <row r="45">
          <cell r="C45" t="str">
            <v>山西洁泉泵业有限公司</v>
          </cell>
          <cell r="D45" t="str">
            <v>105181500016</v>
          </cell>
          <cell r="E45" t="str">
            <v>万荣县社会保险中心</v>
          </cell>
          <cell r="F45" t="str">
            <v>14050110867200001028</v>
          </cell>
          <cell r="G45">
            <v>1480.68</v>
          </cell>
          <cell r="H45">
            <v>2467.8</v>
          </cell>
          <cell r="I45">
            <v>12</v>
          </cell>
          <cell r="J45">
            <v>5</v>
          </cell>
          <cell r="K45">
            <v>5</v>
          </cell>
          <cell r="L45">
            <v>0</v>
          </cell>
          <cell r="M45">
            <v>0</v>
          </cell>
        </row>
        <row r="46">
          <cell r="C46" t="str">
            <v>山西浩凯古建工程有限公司</v>
          </cell>
          <cell r="D46" t="str">
            <v>102181503918</v>
          </cell>
          <cell r="E46" t="str">
            <v>山西浩凯古建工程有限公司</v>
          </cell>
          <cell r="F46" t="str">
            <v>0511039109200164812</v>
          </cell>
          <cell r="G46">
            <v>1480.68</v>
          </cell>
          <cell r="H46">
            <v>2467.8</v>
          </cell>
          <cell r="I46">
            <v>12</v>
          </cell>
          <cell r="J46">
            <v>6</v>
          </cell>
          <cell r="K46">
            <v>5</v>
          </cell>
          <cell r="L46">
            <v>0</v>
          </cell>
          <cell r="M46">
            <v>0</v>
          </cell>
        </row>
        <row r="47">
          <cell r="C47" t="str">
            <v>山西凯迪建材有限公司</v>
          </cell>
          <cell r="D47" t="str">
            <v>103181552111</v>
          </cell>
          <cell r="E47" t="str">
            <v>山西凯迪建材有限公司</v>
          </cell>
          <cell r="F47" t="str">
            <v>04521101040003648</v>
          </cell>
          <cell r="G47">
            <v>8884.08</v>
          </cell>
          <cell r="H47">
            <v>14806.8</v>
          </cell>
          <cell r="I47">
            <v>12</v>
          </cell>
          <cell r="J47">
            <v>34</v>
          </cell>
          <cell r="K47">
            <v>30</v>
          </cell>
          <cell r="L47">
            <v>0</v>
          </cell>
          <cell r="M47">
            <v>0</v>
          </cell>
        </row>
        <row r="48">
          <cell r="C48" t="str">
            <v>朗致集团双人药业有限公司万荣制药厂</v>
          </cell>
          <cell r="D48" t="str">
            <v>102181503918</v>
          </cell>
          <cell r="E48" t="str">
            <v>朗致集团双人药业有限公司万荣制药厂</v>
          </cell>
          <cell r="F48" t="str">
            <v>0511039109200080953</v>
          </cell>
          <cell r="G48">
            <v>60300.83</v>
          </cell>
          <cell r="H48">
            <v>100501.38</v>
          </cell>
          <cell r="I48">
            <v>12</v>
          </cell>
          <cell r="J48">
            <v>252</v>
          </cell>
          <cell r="K48">
            <v>203</v>
          </cell>
          <cell r="L48">
            <v>0</v>
          </cell>
          <cell r="M48">
            <v>0</v>
          </cell>
        </row>
        <row r="49">
          <cell r="C49" t="str">
            <v>运城市园牧环境建设有限公司</v>
          </cell>
          <cell r="D49" t="str">
            <v>102181503918</v>
          </cell>
          <cell r="E49" t="str">
            <v>运城市园牧环境建设有限公司</v>
          </cell>
          <cell r="F49" t="str">
            <v>0511039109200184624</v>
          </cell>
          <cell r="G49">
            <v>2484</v>
          </cell>
          <cell r="H49">
            <v>4140</v>
          </cell>
          <cell r="I49">
            <v>12</v>
          </cell>
          <cell r="J49">
            <v>8</v>
          </cell>
          <cell r="K49">
            <v>7</v>
          </cell>
          <cell r="L49">
            <v>0</v>
          </cell>
          <cell r="M49">
            <v>0</v>
          </cell>
        </row>
        <row r="50">
          <cell r="C50" t="str">
            <v>山西卓安消防安全技术有限公司</v>
          </cell>
          <cell r="D50" t="str">
            <v>105181500016</v>
          </cell>
          <cell r="E50" t="str">
            <v>山西卓安消防安全技术有限公司</v>
          </cell>
          <cell r="F50" t="str">
            <v>14050110867200000542</v>
          </cell>
          <cell r="G50">
            <v>388.22</v>
          </cell>
          <cell r="H50">
            <v>647.04</v>
          </cell>
          <cell r="I50">
            <v>12</v>
          </cell>
          <cell r="J50">
            <v>1</v>
          </cell>
          <cell r="K50">
            <v>1</v>
          </cell>
          <cell r="L50">
            <v>0</v>
          </cell>
          <cell r="M50">
            <v>0</v>
          </cell>
        </row>
        <row r="51">
          <cell r="C51" t="str">
            <v>万荣华美电脑有限公司</v>
          </cell>
          <cell r="D51" t="str">
            <v>103181552111</v>
          </cell>
          <cell r="E51" t="str">
            <v>万荣华美电脑有限公司</v>
          </cell>
          <cell r="F51" t="str">
            <v>04521101040003978</v>
          </cell>
          <cell r="G51">
            <v>888.41</v>
          </cell>
          <cell r="H51">
            <v>1480.68</v>
          </cell>
          <cell r="I51">
            <v>12</v>
          </cell>
          <cell r="J51">
            <v>3</v>
          </cell>
          <cell r="K51">
            <v>3</v>
          </cell>
          <cell r="L51">
            <v>0</v>
          </cell>
          <cell r="M51">
            <v>0</v>
          </cell>
        </row>
        <row r="52">
          <cell r="C52" t="str">
            <v>中和农信咨询服务有限公司万荣分公司</v>
          </cell>
          <cell r="D52" t="str">
            <v>105181500016</v>
          </cell>
          <cell r="E52" t="str">
            <v>中和农信咨询服务有限公司万荣分公司</v>
          </cell>
          <cell r="F52" t="str">
            <v>14050110867200000721</v>
          </cell>
          <cell r="G52">
            <v>6531.15</v>
          </cell>
          <cell r="H52">
            <v>10885.25</v>
          </cell>
          <cell r="I52">
            <v>12</v>
          </cell>
          <cell r="J52">
            <v>22</v>
          </cell>
          <cell r="K52">
            <v>17</v>
          </cell>
          <cell r="L52">
            <v>3</v>
          </cell>
          <cell r="M52">
            <v>0.1765</v>
          </cell>
        </row>
        <row r="53">
          <cell r="C53" t="str">
            <v>山西三雄建材有限公司</v>
          </cell>
          <cell r="D53" t="str">
            <v>102181503918</v>
          </cell>
          <cell r="E53" t="str">
            <v>山西三雄建材有限公司</v>
          </cell>
          <cell r="F53" t="str">
            <v>0511039109200053019</v>
          </cell>
          <cell r="G53">
            <v>888.41</v>
          </cell>
          <cell r="H53">
            <v>1480.68</v>
          </cell>
          <cell r="I53">
            <v>12</v>
          </cell>
          <cell r="J53">
            <v>5</v>
          </cell>
          <cell r="K53">
            <v>3</v>
          </cell>
          <cell r="L53">
            <v>0</v>
          </cell>
          <cell r="M53">
            <v>0</v>
          </cell>
        </row>
        <row r="54">
          <cell r="C54" t="str">
            <v>山西洁帆环卫设备有限公司</v>
          </cell>
          <cell r="D54" t="str">
            <v>402181516003</v>
          </cell>
          <cell r="E54" t="str">
            <v>山西洁帆环卫设备有限公司</v>
          </cell>
          <cell r="F54" t="str">
            <v>656261010300000020454</v>
          </cell>
          <cell r="G54">
            <v>592.27</v>
          </cell>
          <cell r="H54">
            <v>987.12</v>
          </cell>
          <cell r="I54">
            <v>12</v>
          </cell>
          <cell r="J54">
            <v>2</v>
          </cell>
          <cell r="K54">
            <v>2</v>
          </cell>
          <cell r="L54">
            <v>0</v>
          </cell>
          <cell r="M54">
            <v>0</v>
          </cell>
        </row>
        <row r="55">
          <cell r="C55" t="str">
            <v>万荣县久安机动车驾驶员培训有限公司</v>
          </cell>
          <cell r="D55" t="str">
            <v>102181503918</v>
          </cell>
          <cell r="E55" t="str">
            <v>万荣县久安机动车驾驶员培训有限公司</v>
          </cell>
          <cell r="F55" t="str">
            <v>0511039109200073877</v>
          </cell>
          <cell r="G55">
            <v>1530.04</v>
          </cell>
          <cell r="H55">
            <v>2550.06</v>
          </cell>
          <cell r="I55">
            <v>12</v>
          </cell>
          <cell r="J55">
            <v>6</v>
          </cell>
          <cell r="K55">
            <v>5</v>
          </cell>
          <cell r="L55">
            <v>0</v>
          </cell>
          <cell r="M55">
            <v>0</v>
          </cell>
        </row>
        <row r="56">
          <cell r="C56" t="str">
            <v>山西永红建材化工有限公司</v>
          </cell>
          <cell r="D56" t="str">
            <v>103181552111</v>
          </cell>
          <cell r="E56" t="str">
            <v>山西永红建材化工有限公司</v>
          </cell>
          <cell r="F56" t="str">
            <v>04521101040003549</v>
          </cell>
          <cell r="G56">
            <v>7439.02</v>
          </cell>
          <cell r="H56">
            <v>12398.37</v>
          </cell>
          <cell r="I56">
            <v>12</v>
          </cell>
          <cell r="J56">
            <v>25</v>
          </cell>
          <cell r="K56">
            <v>21</v>
          </cell>
          <cell r="L56">
            <v>1</v>
          </cell>
          <cell r="M56">
            <v>0.0476</v>
          </cell>
        </row>
        <row r="57">
          <cell r="C57" t="str">
            <v>万荣县凯美环卫园林设备有限公司</v>
          </cell>
          <cell r="D57" t="str">
            <v>102181503918</v>
          </cell>
          <cell r="E57" t="str">
            <v>万荣县凯美环卫园林设备有限公司</v>
          </cell>
          <cell r="F57" t="str">
            <v>0511039109200074531</v>
          </cell>
          <cell r="G57">
            <v>592.27</v>
          </cell>
          <cell r="H57">
            <v>987.12</v>
          </cell>
          <cell r="I57">
            <v>12</v>
          </cell>
          <cell r="J57">
            <v>2</v>
          </cell>
          <cell r="K57">
            <v>2</v>
          </cell>
          <cell r="L57">
            <v>0</v>
          </cell>
          <cell r="M57">
            <v>0</v>
          </cell>
        </row>
        <row r="58">
          <cell r="C58" t="str">
            <v>山西易行人力资源服务有限公司</v>
          </cell>
          <cell r="D58" t="str">
            <v>103181552111</v>
          </cell>
          <cell r="E58" t="str">
            <v>万荣县社会保险中心失业保险支出户</v>
          </cell>
          <cell r="F58" t="str">
            <v>04521101040022168</v>
          </cell>
          <cell r="G58">
            <v>1061.15</v>
          </cell>
          <cell r="H58">
            <v>1768.59</v>
          </cell>
          <cell r="I58">
            <v>12</v>
          </cell>
          <cell r="J58">
            <v>9</v>
          </cell>
          <cell r="K58">
            <v>3</v>
          </cell>
          <cell r="L58">
            <v>0</v>
          </cell>
          <cell r="M58">
            <v>0</v>
          </cell>
        </row>
        <row r="59">
          <cell r="C59" t="str">
            <v>山西万洁达环卫设备有限公司</v>
          </cell>
          <cell r="D59" t="str">
            <v>402181516003</v>
          </cell>
          <cell r="E59" t="str">
            <v>山西万洁达环卫设备股份有限公司</v>
          </cell>
          <cell r="F59" t="str">
            <v>656261010300000015716</v>
          </cell>
          <cell r="G59">
            <v>592.27</v>
          </cell>
          <cell r="H59">
            <v>987.12</v>
          </cell>
          <cell r="I59">
            <v>12</v>
          </cell>
          <cell r="J59">
            <v>2</v>
          </cell>
          <cell r="K59">
            <v>2</v>
          </cell>
          <cell r="L59">
            <v>0</v>
          </cell>
          <cell r="M59">
            <v>0</v>
          </cell>
        </row>
        <row r="60">
          <cell r="C60" t="str">
            <v>山西蓝青电子商务有限公司</v>
          </cell>
          <cell r="D60" t="str">
            <v>102181503918</v>
          </cell>
          <cell r="E60" t="str">
            <v>山西蓝青电子商务有限公司</v>
          </cell>
          <cell r="F60" t="str">
            <v>0511039109200199288</v>
          </cell>
          <cell r="G60">
            <v>1875.53</v>
          </cell>
          <cell r="H60">
            <v>3125.88</v>
          </cell>
          <cell r="I60">
            <v>12</v>
          </cell>
          <cell r="J60">
            <v>8</v>
          </cell>
          <cell r="K60">
            <v>6</v>
          </cell>
          <cell r="L60">
            <v>0</v>
          </cell>
          <cell r="M60">
            <v>0</v>
          </cell>
        </row>
        <row r="61">
          <cell r="C61" t="str">
            <v>万荣县飛源农牧科技有限公司</v>
          </cell>
          <cell r="D61" t="str">
            <v>105181500016</v>
          </cell>
          <cell r="E61" t="str">
            <v>万荣县飛源农牧科技有限公司</v>
          </cell>
          <cell r="F61" t="str">
            <v>14050110867200000432</v>
          </cell>
          <cell r="G61">
            <v>1776.82</v>
          </cell>
          <cell r="H61">
            <v>2961.36</v>
          </cell>
          <cell r="I61">
            <v>12</v>
          </cell>
          <cell r="J61">
            <v>6</v>
          </cell>
          <cell r="K61">
            <v>6</v>
          </cell>
          <cell r="L61">
            <v>0</v>
          </cell>
          <cell r="M61">
            <v>0</v>
          </cell>
        </row>
        <row r="62">
          <cell r="C62" t="str">
            <v>万荣县瑞星环卫设备有限公司</v>
          </cell>
          <cell r="D62" t="str">
            <v>102181503918</v>
          </cell>
          <cell r="E62" t="str">
            <v>万荣县瑞星环卫设备有限公司</v>
          </cell>
          <cell r="F62" t="str">
            <v>0511039109200056523</v>
          </cell>
          <cell r="G62">
            <v>715.66</v>
          </cell>
          <cell r="H62">
            <v>1192.77</v>
          </cell>
          <cell r="I62">
            <v>12</v>
          </cell>
          <cell r="J62">
            <v>4</v>
          </cell>
          <cell r="K62">
            <v>2</v>
          </cell>
          <cell r="L62">
            <v>0</v>
          </cell>
          <cell r="M62">
            <v>0</v>
          </cell>
        </row>
        <row r="63">
          <cell r="C63" t="str">
            <v>山西奥凯液压机械有限公司</v>
          </cell>
          <cell r="D63" t="str">
            <v>403181501019</v>
          </cell>
          <cell r="E63" t="str">
            <v>山西奥凯液压机械有限公司</v>
          </cell>
          <cell r="F63" t="str">
            <v>914008010000356937</v>
          </cell>
          <cell r="G63">
            <v>5855.06</v>
          </cell>
          <cell r="H63">
            <v>9758.43</v>
          </cell>
          <cell r="I63">
            <v>12</v>
          </cell>
          <cell r="J63">
            <v>22</v>
          </cell>
          <cell r="K63">
            <v>19</v>
          </cell>
          <cell r="L63">
            <v>0</v>
          </cell>
          <cell r="M63">
            <v>0</v>
          </cell>
        </row>
        <row r="64">
          <cell r="C64" t="str">
            <v>山西宏基建筑实业有限公司</v>
          </cell>
          <cell r="D64" t="str">
            <v>103181552111</v>
          </cell>
          <cell r="E64" t="str">
            <v>山西宏基建筑实业有限公司</v>
          </cell>
          <cell r="F64" t="str">
            <v>04523001040003788</v>
          </cell>
          <cell r="G64">
            <v>1530.04</v>
          </cell>
          <cell r="H64">
            <v>2550.06</v>
          </cell>
          <cell r="I64">
            <v>12</v>
          </cell>
          <cell r="J64">
            <v>6</v>
          </cell>
          <cell r="K64">
            <v>5</v>
          </cell>
          <cell r="L64">
            <v>0</v>
          </cell>
          <cell r="M64">
            <v>0</v>
          </cell>
        </row>
        <row r="65">
          <cell r="C65" t="str">
            <v>山西鑫居安建筑工程有限公司</v>
          </cell>
          <cell r="D65" t="str">
            <v>402181501001</v>
          </cell>
          <cell r="E65" t="str">
            <v>山西鑫居安建筑工程有限公司</v>
          </cell>
          <cell r="F65" t="str">
            <v>656103010300000045679</v>
          </cell>
          <cell r="G65">
            <v>683.48</v>
          </cell>
          <cell r="H65">
            <v>1139.14</v>
          </cell>
          <cell r="I65">
            <v>12</v>
          </cell>
          <cell r="J65">
            <v>7</v>
          </cell>
          <cell r="K65">
            <v>2</v>
          </cell>
          <cell r="L65">
            <v>0</v>
          </cell>
          <cell r="M65">
            <v>0</v>
          </cell>
        </row>
        <row r="66">
          <cell r="C66" t="str">
            <v>万荣中鲁果汁有限公司</v>
          </cell>
          <cell r="D66" t="str">
            <v>103181552111</v>
          </cell>
          <cell r="E66" t="str">
            <v>万荣中鲁果汁有限公司</v>
          </cell>
          <cell r="F66" t="str">
            <v>04521101040002871</v>
          </cell>
          <cell r="G66">
            <v>30039.91</v>
          </cell>
          <cell r="H66">
            <v>50066.52</v>
          </cell>
          <cell r="I66">
            <v>12</v>
          </cell>
          <cell r="J66">
            <v>82</v>
          </cell>
          <cell r="K66">
            <v>81</v>
          </cell>
          <cell r="L66">
            <v>0</v>
          </cell>
          <cell r="M66">
            <v>0</v>
          </cell>
        </row>
        <row r="67">
          <cell r="C67" t="str">
            <v>北京汇源集团万荣有限公司</v>
          </cell>
          <cell r="D67" t="str">
            <v>102181503918</v>
          </cell>
          <cell r="E67" t="str">
            <v>北京汇源集团万荣有限公司</v>
          </cell>
          <cell r="F67" t="str">
            <v>0511039119200020802</v>
          </cell>
          <cell r="G67">
            <v>15941.99</v>
          </cell>
          <cell r="H67">
            <v>26569.98</v>
          </cell>
          <cell r="I67">
            <v>12</v>
          </cell>
          <cell r="J67">
            <v>56</v>
          </cell>
          <cell r="K67">
            <v>53</v>
          </cell>
          <cell r="L67">
            <v>1</v>
          </cell>
          <cell r="M67">
            <v>0.0189</v>
          </cell>
        </row>
        <row r="68">
          <cell r="C68" t="str">
            <v>朗致集团云采医药有限公司</v>
          </cell>
          <cell r="D68" t="str">
            <v>103181552111</v>
          </cell>
          <cell r="E68" t="str">
            <v>朗致集团云采医药有限公司</v>
          </cell>
          <cell r="F68" t="str">
            <v>04521101040020865</v>
          </cell>
          <cell r="G68">
            <v>27305.15</v>
          </cell>
          <cell r="H68">
            <v>45508.59</v>
          </cell>
          <cell r="I68">
            <v>12</v>
          </cell>
          <cell r="J68">
            <v>93</v>
          </cell>
          <cell r="K68">
            <v>89</v>
          </cell>
          <cell r="L68">
            <v>0</v>
          </cell>
          <cell r="M68">
            <v>0</v>
          </cell>
        </row>
        <row r="69">
          <cell r="C69" t="str">
            <v>山西厚德公共设施制造有限公司</v>
          </cell>
          <cell r="D69" t="str">
            <v>103181552111</v>
          </cell>
          <cell r="E69" t="str">
            <v>山西厚德公共设施制造有限公司</v>
          </cell>
          <cell r="F69" t="str">
            <v>04521101040014520</v>
          </cell>
          <cell r="G69">
            <v>888.41</v>
          </cell>
          <cell r="H69">
            <v>1480.68</v>
          </cell>
          <cell r="I69">
            <v>12</v>
          </cell>
          <cell r="J69">
            <v>3</v>
          </cell>
          <cell r="K69">
            <v>3</v>
          </cell>
          <cell r="L69">
            <v>0</v>
          </cell>
          <cell r="M69">
            <v>0</v>
          </cell>
        </row>
        <row r="70">
          <cell r="C70" t="str">
            <v>万荣县荣盛后勤服务有限公司</v>
          </cell>
          <cell r="D70" t="str">
            <v>403181501019</v>
          </cell>
          <cell r="E70" t="str">
            <v>万荣县荣盛后勤服务有限公司</v>
          </cell>
          <cell r="F70" t="str">
            <v>914009010003276701</v>
          </cell>
          <cell r="G70">
            <v>2884.01</v>
          </cell>
          <cell r="H70">
            <v>4806.69</v>
          </cell>
          <cell r="I70">
            <v>12</v>
          </cell>
          <cell r="J70">
            <v>15</v>
          </cell>
          <cell r="K70">
            <v>9</v>
          </cell>
          <cell r="L70">
            <v>0</v>
          </cell>
          <cell r="M70">
            <v>0</v>
          </cell>
        </row>
        <row r="71">
          <cell r="C71" t="str">
            <v>山西万辉制药有限公司</v>
          </cell>
          <cell r="D71" t="str">
            <v>102181503918</v>
          </cell>
          <cell r="E71" t="str">
            <v>山西万辉制药有限公司</v>
          </cell>
          <cell r="F71" t="str">
            <v>0511039119000002764</v>
          </cell>
          <cell r="G71">
            <v>2245.7</v>
          </cell>
          <cell r="H71">
            <v>3742.83</v>
          </cell>
          <cell r="I71">
            <v>12</v>
          </cell>
          <cell r="J71">
            <v>8</v>
          </cell>
          <cell r="K71">
            <v>7</v>
          </cell>
          <cell r="L71">
            <v>0</v>
          </cell>
          <cell r="M71">
            <v>0</v>
          </cell>
        </row>
        <row r="72">
          <cell r="C72" t="str">
            <v>北京政采商贸有限公司山西分公司</v>
          </cell>
          <cell r="D72" t="str">
            <v>105181500016</v>
          </cell>
          <cell r="E72" t="str">
            <v>北京政采商贸有限公司山西分公司</v>
          </cell>
          <cell r="F72" t="str">
            <v>14050110867200001033</v>
          </cell>
          <cell r="G72">
            <v>3553.63</v>
          </cell>
          <cell r="H72">
            <v>5922.72</v>
          </cell>
          <cell r="I72">
            <v>12</v>
          </cell>
          <cell r="J72">
            <v>19</v>
          </cell>
          <cell r="K72">
            <v>12</v>
          </cell>
          <cell r="L72">
            <v>0</v>
          </cell>
          <cell r="M72">
            <v>0</v>
          </cell>
        </row>
        <row r="73">
          <cell r="C73" t="str">
            <v>万荣县荣河镇荣佳酒店</v>
          </cell>
          <cell r="D73" t="str">
            <v>103181552111</v>
          </cell>
          <cell r="E73" t="str">
            <v>万荣县荣河镇荣佳酒店</v>
          </cell>
          <cell r="F73" t="str">
            <v>04521101040022242</v>
          </cell>
          <cell r="G73">
            <v>1480.68</v>
          </cell>
          <cell r="H73">
            <v>2467.8</v>
          </cell>
          <cell r="I73">
            <v>12</v>
          </cell>
          <cell r="J73">
            <v>5</v>
          </cell>
          <cell r="K73">
            <v>5</v>
          </cell>
          <cell r="L73">
            <v>0</v>
          </cell>
          <cell r="M73">
            <v>0</v>
          </cell>
        </row>
        <row r="74">
          <cell r="C74" t="str">
            <v>山西通化建筑安装有限公司</v>
          </cell>
          <cell r="D74" t="str">
            <v>103181552111</v>
          </cell>
          <cell r="E74" t="str">
            <v>山西通化建筑安装有限公司</v>
          </cell>
          <cell r="F74" t="str">
            <v>04521101040004166</v>
          </cell>
          <cell r="G74">
            <v>6361.09</v>
          </cell>
          <cell r="H74">
            <v>10601.82</v>
          </cell>
          <cell r="I74">
            <v>12</v>
          </cell>
          <cell r="J74">
            <v>21</v>
          </cell>
          <cell r="K74">
            <v>20</v>
          </cell>
          <cell r="L74">
            <v>0</v>
          </cell>
          <cell r="M74">
            <v>0</v>
          </cell>
        </row>
        <row r="75">
          <cell r="C75" t="str">
            <v>万荣县文珍白云岩矿业有限公司</v>
          </cell>
          <cell r="D75" t="str">
            <v>103181552111</v>
          </cell>
          <cell r="E75" t="str">
            <v>万荣县文珍白云岩矿业有限公司</v>
          </cell>
          <cell r="F75" t="str">
            <v>04521101040012938</v>
          </cell>
          <cell r="G75">
            <v>16203.6</v>
          </cell>
          <cell r="H75">
            <v>27006</v>
          </cell>
          <cell r="I75">
            <v>12</v>
          </cell>
          <cell r="J75">
            <v>85</v>
          </cell>
          <cell r="K75">
            <v>53</v>
          </cell>
          <cell r="L75">
            <v>1</v>
          </cell>
          <cell r="M75">
            <v>0.0189</v>
          </cell>
        </row>
        <row r="76">
          <cell r="C76" t="str">
            <v>万荣县荣碧污水处理有限公司</v>
          </cell>
          <cell r="D76" t="str">
            <v>102181503918</v>
          </cell>
          <cell r="E76" t="str">
            <v>万荣县荣碧污水处理有限公司</v>
          </cell>
          <cell r="F76" t="str">
            <v>0511039109200035410</v>
          </cell>
          <cell r="G76">
            <v>7057.91</v>
          </cell>
          <cell r="H76">
            <v>11763.18</v>
          </cell>
          <cell r="I76">
            <v>12</v>
          </cell>
          <cell r="J76">
            <v>26</v>
          </cell>
          <cell r="K76">
            <v>23</v>
          </cell>
          <cell r="L76">
            <v>0</v>
          </cell>
          <cell r="M76">
            <v>0</v>
          </cell>
        </row>
        <row r="77">
          <cell r="C77" t="str">
            <v>山西耀樟建材有限责任公司</v>
          </cell>
          <cell r="D77" t="str">
            <v>102181503918</v>
          </cell>
          <cell r="E77" t="str">
            <v>山西耀樟建材有限责任公司</v>
          </cell>
          <cell r="F77" t="str">
            <v>0511039109200082509</v>
          </cell>
          <cell r="G77">
            <v>6025.77</v>
          </cell>
          <cell r="H77">
            <v>10042.95</v>
          </cell>
          <cell r="I77">
            <v>12</v>
          </cell>
          <cell r="J77">
            <v>21</v>
          </cell>
          <cell r="K77">
            <v>18</v>
          </cell>
          <cell r="L77">
            <v>0</v>
          </cell>
          <cell r="M77">
            <v>0</v>
          </cell>
        </row>
        <row r="78">
          <cell r="C78" t="str">
            <v>山西京都通用设备有限公司</v>
          </cell>
          <cell r="D78" t="str">
            <v>103181552111</v>
          </cell>
          <cell r="E78" t="str">
            <v>山西京都通用设备有限公司</v>
          </cell>
          <cell r="F78" t="str">
            <v>04521101040014595</v>
          </cell>
          <cell r="G78">
            <v>888.41</v>
          </cell>
          <cell r="H78">
            <v>1480.68</v>
          </cell>
          <cell r="I78">
            <v>12</v>
          </cell>
          <cell r="J78">
            <v>3</v>
          </cell>
          <cell r="K78">
            <v>3</v>
          </cell>
          <cell r="L78">
            <v>0</v>
          </cell>
          <cell r="M78">
            <v>0</v>
          </cell>
        </row>
        <row r="79">
          <cell r="C79" t="str">
            <v>山西品达天诺科技有限公司</v>
          </cell>
          <cell r="D79" t="str">
            <v>402181508003</v>
          </cell>
          <cell r="E79" t="str">
            <v>万荣县社会保险中心失业保险支出户</v>
          </cell>
          <cell r="F79" t="str">
            <v>04521101040022168</v>
          </cell>
          <cell r="G79">
            <v>968.46</v>
          </cell>
          <cell r="H79">
            <v>1614.1</v>
          </cell>
          <cell r="I79">
            <v>12</v>
          </cell>
          <cell r="J79">
            <v>4</v>
          </cell>
          <cell r="K79">
            <v>3</v>
          </cell>
          <cell r="L79">
            <v>0</v>
          </cell>
          <cell r="M79">
            <v>0</v>
          </cell>
        </row>
        <row r="80">
          <cell r="C80" t="str">
            <v>万荣平康中医医院</v>
          </cell>
          <cell r="D80" t="str">
            <v>402181503007</v>
          </cell>
          <cell r="E80" t="str">
            <v>万荣平康中医医院</v>
          </cell>
          <cell r="F80" t="str">
            <v>656103010300000060449</v>
          </cell>
          <cell r="G80">
            <v>5379.8</v>
          </cell>
          <cell r="H80">
            <v>8966.34</v>
          </cell>
          <cell r="I80">
            <v>12</v>
          </cell>
          <cell r="J80">
            <v>20</v>
          </cell>
          <cell r="K80">
            <v>18</v>
          </cell>
          <cell r="L80">
            <v>2</v>
          </cell>
          <cell r="M80">
            <v>0.1111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5"/>
  <sheetViews>
    <sheetView tabSelected="1" workbookViewId="0">
      <selection activeCell="C8" sqref="C8"/>
    </sheetView>
  </sheetViews>
  <sheetFormatPr defaultColWidth="9" defaultRowHeight="14.25"/>
  <cols>
    <col min="2" max="2" width="26.5" customWidth="1"/>
    <col min="3" max="3" width="10.375" customWidth="1"/>
    <col min="4" max="5" width="8.75" customWidth="1"/>
    <col min="6" max="6" width="8.5" customWidth="1"/>
    <col min="7" max="7" width="9" customWidth="1"/>
    <col min="8" max="8" width="7.125" customWidth="1"/>
    <col min="9" max="9" width="10.375" customWidth="1"/>
    <col min="12" max="12" width="9.25" hidden="1" customWidth="1"/>
  </cols>
  <sheetData>
    <row r="1" spans="1:10">
      <c r="A1" s="2" t="s">
        <v>0</v>
      </c>
      <c r="J1" s="15"/>
    </row>
    <row r="2" ht="27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16"/>
    </row>
    <row r="3" spans="1:10">
      <c r="A3" s="4" t="s">
        <v>2</v>
      </c>
      <c r="B3" s="5" t="s">
        <v>3</v>
      </c>
      <c r="C3" s="6"/>
      <c r="D3" s="6"/>
      <c r="E3" s="7"/>
      <c r="F3" s="7"/>
      <c r="G3" s="7"/>
      <c r="H3" s="7"/>
      <c r="I3" t="s">
        <v>4</v>
      </c>
      <c r="J3" s="17"/>
    </row>
    <row r="4" ht="37" customHeight="1" spans="1:10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18" t="s">
        <v>14</v>
      </c>
    </row>
    <row r="5" ht="22" customHeight="1" spans="1:10">
      <c r="A5" s="9" t="s">
        <v>15</v>
      </c>
      <c r="B5" s="10" t="s">
        <v>16</v>
      </c>
      <c r="C5" s="11">
        <f>SUM(C6:C15)</f>
        <v>377203.6</v>
      </c>
      <c r="D5" s="11">
        <f>SUM(D6:D14)</f>
        <v>335</v>
      </c>
      <c r="E5" s="11">
        <f>SUM(E6:E14)</f>
        <v>1</v>
      </c>
      <c r="F5" s="11" t="s">
        <v>16</v>
      </c>
      <c r="G5" s="11" t="s">
        <v>17</v>
      </c>
      <c r="H5" s="11">
        <v>0.6</v>
      </c>
      <c r="I5" s="11">
        <f>SUM(I6:I15)</f>
        <v>226322.16</v>
      </c>
      <c r="J5" s="19"/>
    </row>
    <row r="6" s="1" customFormat="1" ht="29.5" customHeight="1" spans="1:10">
      <c r="A6" s="12">
        <v>1</v>
      </c>
      <c r="B6" s="13" t="s">
        <v>18</v>
      </c>
      <c r="C6" s="11">
        <v>1614.1</v>
      </c>
      <c r="D6" s="11">
        <v>3</v>
      </c>
      <c r="E6" s="11">
        <v>0</v>
      </c>
      <c r="F6" s="11">
        <v>0</v>
      </c>
      <c r="G6" s="9" t="s">
        <v>17</v>
      </c>
      <c r="H6" s="14">
        <v>0.6</v>
      </c>
      <c r="I6" s="11">
        <v>968.46</v>
      </c>
      <c r="J6" s="20"/>
    </row>
    <row r="7" s="1" customFormat="1" ht="29.5" customHeight="1" spans="1:10">
      <c r="A7" s="12">
        <v>2</v>
      </c>
      <c r="B7" s="13" t="s">
        <v>19</v>
      </c>
      <c r="C7" s="11">
        <v>329531.39</v>
      </c>
      <c r="D7" s="11">
        <v>277</v>
      </c>
      <c r="E7" s="11">
        <v>0</v>
      </c>
      <c r="F7" s="11">
        <v>0</v>
      </c>
      <c r="G7" s="9" t="s">
        <v>17</v>
      </c>
      <c r="H7" s="14">
        <v>0.6</v>
      </c>
      <c r="I7" s="11">
        <v>197718.83</v>
      </c>
      <c r="J7" s="20"/>
    </row>
    <row r="8" s="1" customFormat="1" ht="29.5" customHeight="1" spans="1:10">
      <c r="A8" s="12">
        <v>3</v>
      </c>
      <c r="B8" s="13" t="s">
        <v>20</v>
      </c>
      <c r="C8" s="11">
        <v>5489.52</v>
      </c>
      <c r="D8" s="11">
        <v>10</v>
      </c>
      <c r="E8" s="11">
        <v>0</v>
      </c>
      <c r="F8" s="11">
        <v>0</v>
      </c>
      <c r="G8" s="9" t="s">
        <v>17</v>
      </c>
      <c r="H8" s="14">
        <v>0.6</v>
      </c>
      <c r="I8" s="11">
        <v>3293.71</v>
      </c>
      <c r="J8" s="20"/>
    </row>
    <row r="9" s="1" customFormat="1" ht="29.5" customHeight="1" spans="1:10">
      <c r="A9" s="12">
        <v>4</v>
      </c>
      <c r="B9" s="13" t="s">
        <v>21</v>
      </c>
      <c r="C9" s="11">
        <v>19782.67</v>
      </c>
      <c r="D9" s="11">
        <v>19</v>
      </c>
      <c r="E9" s="11">
        <v>0</v>
      </c>
      <c r="F9" s="11">
        <v>0</v>
      </c>
      <c r="G9" s="9" t="s">
        <v>17</v>
      </c>
      <c r="H9" s="14">
        <v>0.6</v>
      </c>
      <c r="I9" s="11">
        <v>11869.6</v>
      </c>
      <c r="J9" s="20"/>
    </row>
    <row r="10" s="1" customFormat="1" ht="29.5" customHeight="1" spans="1:10">
      <c r="A10" s="12">
        <v>5</v>
      </c>
      <c r="B10" s="13" t="s">
        <v>22</v>
      </c>
      <c r="C10" s="11">
        <v>493.56</v>
      </c>
      <c r="D10" s="11">
        <v>1</v>
      </c>
      <c r="E10" s="11">
        <v>0</v>
      </c>
      <c r="F10" s="11">
        <v>0</v>
      </c>
      <c r="G10" s="9" t="s">
        <v>17</v>
      </c>
      <c r="H10" s="14">
        <v>0.6</v>
      </c>
      <c r="I10" s="11">
        <v>296.14</v>
      </c>
      <c r="J10" s="20"/>
    </row>
    <row r="11" s="1" customFormat="1" ht="29.5" customHeight="1" spans="1:12">
      <c r="A11" s="12">
        <v>6</v>
      </c>
      <c r="B11" s="13" t="s">
        <v>23</v>
      </c>
      <c r="C11" s="11">
        <v>987.12</v>
      </c>
      <c r="D11" s="11">
        <v>2</v>
      </c>
      <c r="E11" s="11">
        <v>0</v>
      </c>
      <c r="F11" s="11">
        <v>0</v>
      </c>
      <c r="G11" s="9" t="s">
        <v>17</v>
      </c>
      <c r="H11" s="14">
        <v>0.6</v>
      </c>
      <c r="I11" s="11">
        <v>592.27</v>
      </c>
      <c r="J11" s="20"/>
      <c r="L11" s="1">
        <v>226322.16</v>
      </c>
    </row>
    <row r="12" s="1" customFormat="1" ht="29.5" customHeight="1" spans="1:10">
      <c r="A12" s="12">
        <v>7</v>
      </c>
      <c r="B12" s="13" t="s">
        <v>24</v>
      </c>
      <c r="C12" s="11">
        <v>1480.68</v>
      </c>
      <c r="D12" s="11">
        <v>3</v>
      </c>
      <c r="E12" s="11">
        <v>0</v>
      </c>
      <c r="F12" s="11">
        <v>0</v>
      </c>
      <c r="G12" s="9" t="s">
        <v>17</v>
      </c>
      <c r="H12" s="14">
        <v>0.6</v>
      </c>
      <c r="I12" s="11">
        <v>888.41</v>
      </c>
      <c r="J12" s="20"/>
    </row>
    <row r="13" s="1" customFormat="1" ht="29.5" customHeight="1" spans="1:10">
      <c r="A13" s="12">
        <v>8</v>
      </c>
      <c r="B13" s="13" t="s">
        <v>25</v>
      </c>
      <c r="C13" s="11">
        <v>5922.72</v>
      </c>
      <c r="D13" s="11">
        <v>12</v>
      </c>
      <c r="E13" s="11">
        <v>1</v>
      </c>
      <c r="F13" s="11">
        <v>0.2</v>
      </c>
      <c r="G13" s="9" t="s">
        <v>17</v>
      </c>
      <c r="H13" s="14">
        <v>0.6</v>
      </c>
      <c r="I13" s="11">
        <v>3553.63</v>
      </c>
      <c r="J13" s="20"/>
    </row>
    <row r="14" s="1" customFormat="1" ht="29.5" customHeight="1" spans="1:10">
      <c r="A14" s="12">
        <v>9</v>
      </c>
      <c r="B14" s="13" t="s">
        <v>26</v>
      </c>
      <c r="C14" s="11">
        <v>4359.78</v>
      </c>
      <c r="D14" s="11">
        <v>8</v>
      </c>
      <c r="E14" s="11">
        <v>0</v>
      </c>
      <c r="F14" s="11">
        <v>0</v>
      </c>
      <c r="G14" s="9" t="s">
        <v>17</v>
      </c>
      <c r="H14" s="14">
        <v>0.6</v>
      </c>
      <c r="I14" s="11">
        <v>2615.87</v>
      </c>
      <c r="J14" s="20"/>
    </row>
    <row r="15" s="1" customFormat="1" ht="29.5" customHeight="1" spans="1:10">
      <c r="A15" s="12">
        <v>10</v>
      </c>
      <c r="B15" s="13" t="s">
        <v>27</v>
      </c>
      <c r="C15" s="11">
        <f>VLOOKUP(B15,[1]Sheet2!C:H,6,0)</f>
        <v>7542.06</v>
      </c>
      <c r="D15" s="11">
        <f>VLOOKUP(B15,[1]Sheet2!C:K,9,0)</f>
        <v>10</v>
      </c>
      <c r="E15" s="11"/>
      <c r="F15" s="11">
        <f>VLOOKUP(B15,[1]Sheet2!C:M,11,0)</f>
        <v>0</v>
      </c>
      <c r="G15" s="9" t="s">
        <v>17</v>
      </c>
      <c r="H15" s="14">
        <v>0.6</v>
      </c>
      <c r="I15" s="11">
        <f>VLOOKUP(B15,[1]Sheet2!C:G,5,0)</f>
        <v>4525.24</v>
      </c>
      <c r="J15" s="20"/>
    </row>
  </sheetData>
  <mergeCells count="1">
    <mergeCell ref="A2:J2"/>
  </mergeCells>
  <pageMargins left="0.751388888888889" right="0.751388888888889" top="1" bottom="1" header="0.5" footer="0.5"/>
  <pageSetup paperSize="9" scale="6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第三批10家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初</cp:lastModifiedBy>
  <dcterms:created xsi:type="dcterms:W3CDTF">2008-09-22T09:22:00Z</dcterms:created>
  <cp:lastPrinted>2021-08-19T21:22:00Z</cp:lastPrinted>
  <dcterms:modified xsi:type="dcterms:W3CDTF">2025-06-04T07:22:43Z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F0391D8470E84DF3BE736D10B330D78C_13</vt:lpwstr>
  </property>
</Properties>
</file>